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760" firstSheet="1" activeTab="1"/>
  </bookViews>
  <sheets>
    <sheet name="Pakiet Nr 5" sheetId="1" state="hidden" r:id="rId1"/>
    <sheet name="Zał. 2" sheetId="2" r:id="rId2"/>
  </sheets>
  <definedNames/>
  <calcPr fullCalcOnLoad="1"/>
</workbook>
</file>

<file path=xl/sharedStrings.xml><?xml version="1.0" encoding="utf-8"?>
<sst xmlns="http://schemas.openxmlformats.org/spreadsheetml/2006/main" count="31" uniqueCount="30">
  <si>
    <t>A</t>
  </si>
  <si>
    <t>B</t>
  </si>
  <si>
    <t>Cena jednostkowa netto</t>
  </si>
  <si>
    <t>ilość</t>
  </si>
  <si>
    <t>Cena jednostkowa brutto</t>
  </si>
  <si>
    <t xml:space="preserve">Wartość netto </t>
  </si>
  <si>
    <t>X</t>
  </si>
  <si>
    <t>D</t>
  </si>
  <si>
    <t>C = A*B</t>
  </si>
  <si>
    <t>L.p.</t>
  </si>
  <si>
    <t>Wartość netto</t>
  </si>
  <si>
    <t>wartość VAT</t>
  </si>
  <si>
    <t>wartość brutto</t>
  </si>
  <si>
    <t xml:space="preserve">UWAGA! WYSTARCZY WPISAĆ JEDYNIE WARTOŚĆ W KOLUMNIE B, POZOSTAŁE KOLUMNY UZUPEŁNIĄ SIĘ AUTOMATYCZNIE. PROSZĘ RÓWNIEŻ UZUPEŁNIĆ KOLUMNĘ X. </t>
  </si>
  <si>
    <t>Y</t>
  </si>
  <si>
    <t>Podpis osoby uzupełniającej formularz oraz data</t>
  </si>
  <si>
    <t>E = F/A</t>
  </si>
  <si>
    <t>F = C+D</t>
  </si>
  <si>
    <t>Wymagany Przedmiot Zamówienia</t>
  </si>
  <si>
    <t>szt.</t>
  </si>
  <si>
    <t>Wartość brutto</t>
  </si>
  <si>
    <t>Wartość VAT</t>
  </si>
  <si>
    <t xml:space="preserve"> </t>
  </si>
  <si>
    <t>jedn. miary</t>
  </si>
  <si>
    <t xml:space="preserve">Załącznik nr 2 do Zaproszenia </t>
  </si>
  <si>
    <t xml:space="preserve"> FORMULARZ CENOWY - DZPZ/333/96/2016</t>
  </si>
  <si>
    <t>Opis produktu oferowanego (należy odniesć się do każdego parametru wskazanego w opisie przedmiotu zamówienia)</t>
  </si>
  <si>
    <t>Producent, klasa medyczna, nr katalogowy, nazwa handlowa (tożsama z nazwą która będzie widniała na fakturze)</t>
  </si>
  <si>
    <t>Oprzyrządowanie - kabel do kardiostymulatora jednojamowego z pozycji 1</t>
  </si>
  <si>
    <r>
      <t xml:space="preserve">Kardiostymulator zewnętrzny jednojamowy                                                                     </t>
    </r>
    <r>
      <rPr>
        <b/>
        <sz val="9"/>
        <rFont val="Arial"/>
        <family val="2"/>
      </rPr>
      <t>Typ stymulacji:</t>
    </r>
    <r>
      <rPr>
        <sz val="9"/>
        <rFont val="Arial"/>
        <family val="2"/>
      </rPr>
      <t xml:space="preserve"> VVI, AAI, VOO, AOO, szerokość impulsu: 0,05-1ms, ujemny, asynchroniczny, pojemnościowo stały, amplituda impulsu: 0,14V/500 ohm (0-20 mA/500 ohm), czułość: 0,2-10 mV, częstość: 30-180 ud./min., oporność/odporność: algorytmiczna, stymulacja szybka: 4 x ustawiona częstość + akustyczna sygnalizacja, czas pracy: 30 dni,                                                                        </t>
    </r>
    <r>
      <rPr>
        <b/>
        <sz val="9"/>
        <rFont val="Arial"/>
        <family val="2"/>
      </rPr>
      <t xml:space="preserve">Sygnalizacja: </t>
    </r>
    <r>
      <rPr>
        <sz val="9"/>
        <rFont val="Arial"/>
        <family val="2"/>
      </rPr>
      <t xml:space="preserve">odłączenie obwodu stymulującego: pomarańczowa dioda LED, QRS: dioda zielona LED/ czerwona LED, sygnalizacja rozładowania baterii: mrugająca czerwona dioda LED wraz ze sprzężonym sygnałem akustycznym,                                                                </t>
    </r>
    <r>
      <rPr>
        <b/>
        <sz val="9"/>
        <rFont val="Arial"/>
        <family val="2"/>
      </rPr>
      <t xml:space="preserve">Sygnały akustyczne: </t>
    </r>
    <r>
      <rPr>
        <sz val="9"/>
        <rFont val="Arial"/>
        <family val="2"/>
      </rPr>
      <t xml:space="preserve">stymulacja szybka, słaba bateria, wymiana baterii,                                                                          </t>
    </r>
    <r>
      <rPr>
        <b/>
        <sz val="9"/>
        <rFont val="Arial"/>
        <family val="2"/>
      </rPr>
      <t xml:space="preserve">Wymiary i masa:  </t>
    </r>
    <r>
      <rPr>
        <sz val="9"/>
        <rFont val="Arial"/>
        <family val="2"/>
      </rPr>
      <t>55-60 x 110-140 x 25-26 mm, 120g - 250 g,                                                                                             Wydłużone złącze kabla: pojedyńcze bezpieczne gniazdo 1,8-2,0 mm,                                                                                   Czas na wymianę baterii: maks. 30 s.,                                           Bezpieczeństwo - zabezpieczenie przed:  defibrylacją, elektrokoagulacją, niekontrolowana stymulacją "runaway"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</si>
</sst>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4" fontId="2" fillId="33" borderId="18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3" fontId="2" fillId="33" borderId="18" xfId="0" applyNumberFormat="1" applyFont="1" applyFill="1" applyBorder="1" applyAlignment="1">
      <alignment horizontal="center" vertical="center" wrapText="1"/>
    </xf>
    <xf numFmtId="164" fontId="2" fillId="34" borderId="19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2" fillId="35" borderId="22" xfId="0" applyNumberFormat="1" applyFont="1" applyFill="1" applyBorder="1" applyAlignment="1">
      <alignment horizontal="center" vertical="center" wrapText="1"/>
    </xf>
    <xf numFmtId="164" fontId="2" fillId="35" borderId="23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36" borderId="26" xfId="0" applyNumberFormat="1" applyFont="1" applyFill="1" applyBorder="1" applyAlignment="1">
      <alignment horizontal="center" vertical="center" wrapText="1"/>
    </xf>
    <xf numFmtId="164" fontId="2" fillId="36" borderId="23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164" fontId="2" fillId="0" borderId="16" xfId="0" applyNumberFormat="1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5" sqref="A1:IV16384"/>
    </sheetView>
  </sheetViews>
  <sheetFormatPr defaultColWidth="9.14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5">
      <selection activeCell="J6" sqref="J6"/>
    </sheetView>
  </sheetViews>
  <sheetFormatPr defaultColWidth="9.140625" defaultRowHeight="12.75"/>
  <cols>
    <col min="1" max="1" width="5.28125" style="0" customWidth="1"/>
    <col min="2" max="2" width="37.00390625" style="0" customWidth="1"/>
    <col min="3" max="3" width="19.00390625" style="0" customWidth="1"/>
    <col min="4" max="4" width="13.00390625" style="0" customWidth="1"/>
    <col min="5" max="5" width="6.421875" style="0" customWidth="1"/>
    <col min="6" max="6" width="5.8515625" style="0" customWidth="1"/>
    <col min="7" max="7" width="7.8515625" style="0" customWidth="1"/>
    <col min="8" max="8" width="7.7109375" style="0" customWidth="1"/>
    <col min="9" max="9" width="7.8515625" style="0" customWidth="1"/>
    <col min="10" max="10" width="9.28125" style="0" customWidth="1"/>
    <col min="11" max="11" width="8.140625" style="0" customWidth="1"/>
  </cols>
  <sheetData>
    <row r="1" spans="1:11" ht="12.75">
      <c r="A1" s="30" t="s">
        <v>25</v>
      </c>
      <c r="B1" s="31"/>
      <c r="C1" s="31"/>
      <c r="D1" s="31"/>
      <c r="E1" s="31"/>
      <c r="F1" s="31"/>
      <c r="G1" s="31"/>
      <c r="H1" s="32"/>
      <c r="I1" s="36" t="s">
        <v>24</v>
      </c>
      <c r="J1" s="37"/>
      <c r="K1" s="38"/>
    </row>
    <row r="2" spans="1:11" ht="12.75">
      <c r="A2" s="33"/>
      <c r="B2" s="34"/>
      <c r="C2" s="34"/>
      <c r="D2" s="34"/>
      <c r="E2" s="34"/>
      <c r="F2" s="34"/>
      <c r="G2" s="34"/>
      <c r="H2" s="35"/>
      <c r="I2" s="39"/>
      <c r="J2" s="40"/>
      <c r="K2" s="41"/>
    </row>
    <row r="3" spans="1:11" ht="13.5" thickBot="1">
      <c r="A3" s="36"/>
      <c r="B3" s="37"/>
      <c r="C3" s="37"/>
      <c r="D3" s="37"/>
      <c r="E3" s="37"/>
      <c r="F3" s="37"/>
      <c r="G3" s="37"/>
      <c r="H3" s="38"/>
      <c r="I3" s="42"/>
      <c r="J3" s="43"/>
      <c r="K3" s="44"/>
    </row>
    <row r="4" spans="1:11" ht="13.5" thickBot="1">
      <c r="A4" s="1"/>
      <c r="B4" s="2"/>
      <c r="C4" s="29"/>
      <c r="D4" s="3" t="s">
        <v>6</v>
      </c>
      <c r="E4" s="3" t="s">
        <v>14</v>
      </c>
      <c r="F4" s="3" t="s">
        <v>0</v>
      </c>
      <c r="G4" s="4" t="s">
        <v>1</v>
      </c>
      <c r="H4" s="5" t="s">
        <v>8</v>
      </c>
      <c r="I4" s="6" t="s">
        <v>7</v>
      </c>
      <c r="J4" s="7" t="s">
        <v>16</v>
      </c>
      <c r="K4" s="8" t="s">
        <v>17</v>
      </c>
    </row>
    <row r="5" spans="1:11" ht="132">
      <c r="A5" s="25" t="s">
        <v>9</v>
      </c>
      <c r="B5" s="25" t="s">
        <v>18</v>
      </c>
      <c r="C5" s="6" t="s">
        <v>26</v>
      </c>
      <c r="D5" s="6" t="s">
        <v>27</v>
      </c>
      <c r="E5" s="6" t="s">
        <v>23</v>
      </c>
      <c r="F5" s="28" t="s">
        <v>3</v>
      </c>
      <c r="G5" s="7" t="s">
        <v>2</v>
      </c>
      <c r="H5" s="7" t="s">
        <v>5</v>
      </c>
      <c r="I5" s="7" t="s">
        <v>21</v>
      </c>
      <c r="J5" s="26" t="s">
        <v>4</v>
      </c>
      <c r="K5" s="8" t="s">
        <v>20</v>
      </c>
    </row>
    <row r="6" spans="1:11" ht="309" customHeight="1">
      <c r="A6" s="10">
        <v>1</v>
      </c>
      <c r="B6" s="23" t="s">
        <v>29</v>
      </c>
      <c r="C6" s="23"/>
      <c r="D6" s="27"/>
      <c r="E6" s="10" t="s">
        <v>19</v>
      </c>
      <c r="F6" s="11">
        <v>3</v>
      </c>
      <c r="G6" s="9">
        <v>0</v>
      </c>
      <c r="H6" s="9">
        <f>ROUND(F6*G6,2)</f>
        <v>0</v>
      </c>
      <c r="I6" s="9">
        <f>(K6-H6)</f>
        <v>0</v>
      </c>
      <c r="J6" s="9">
        <f>(G6*1.23)</f>
        <v>0</v>
      </c>
      <c r="K6" s="9">
        <f>(H6*1.23)</f>
        <v>0</v>
      </c>
    </row>
    <row r="7" spans="1:11" ht="42.75" customHeight="1">
      <c r="A7" s="10">
        <v>2</v>
      </c>
      <c r="B7" s="23" t="s">
        <v>28</v>
      </c>
      <c r="C7" s="23"/>
      <c r="D7" s="27"/>
      <c r="E7" s="10" t="s">
        <v>19</v>
      </c>
      <c r="F7" s="11">
        <v>3</v>
      </c>
      <c r="G7" s="9">
        <v>0</v>
      </c>
      <c r="H7" s="9">
        <f>ROUND(F7*G7,2)</f>
        <v>0</v>
      </c>
      <c r="I7" s="9">
        <f>(K7-H7)</f>
        <v>0</v>
      </c>
      <c r="J7" s="9">
        <f>(G7*1.23)</f>
        <v>0</v>
      </c>
      <c r="K7" s="9">
        <f>(H7*1.23)</f>
        <v>0</v>
      </c>
    </row>
    <row r="8" spans="1:11" ht="24.75" thickBot="1">
      <c r="A8" s="45" t="s">
        <v>22</v>
      </c>
      <c r="B8" s="46"/>
      <c r="C8" s="46"/>
      <c r="D8" s="46"/>
      <c r="E8" s="46"/>
      <c r="F8" s="46"/>
      <c r="G8" s="12" t="s">
        <v>10</v>
      </c>
      <c r="H8" s="12"/>
      <c r="I8" s="13"/>
      <c r="J8" s="14"/>
      <c r="K8" s="14"/>
    </row>
    <row r="9" spans="1:11" ht="24.75" thickBot="1">
      <c r="A9" s="45"/>
      <c r="B9" s="46"/>
      <c r="C9" s="46"/>
      <c r="D9" s="46"/>
      <c r="E9" s="46"/>
      <c r="F9" s="46"/>
      <c r="G9" s="24"/>
      <c r="H9" s="15" t="s">
        <v>11</v>
      </c>
      <c r="I9" s="16">
        <f>SUM(I8:I8)</f>
        <v>0</v>
      </c>
      <c r="J9" s="17"/>
      <c r="K9" s="18"/>
    </row>
    <row r="10" spans="1:11" ht="24.75" thickBot="1">
      <c r="A10" s="47"/>
      <c r="B10" s="48"/>
      <c r="C10" s="48"/>
      <c r="D10" s="48"/>
      <c r="E10" s="48"/>
      <c r="F10" s="48"/>
      <c r="G10" s="19"/>
      <c r="H10" s="20"/>
      <c r="I10" s="14"/>
      <c r="J10" s="21" t="s">
        <v>12</v>
      </c>
      <c r="K10" s="22">
        <f>SUM(K8:K9)</f>
        <v>0</v>
      </c>
    </row>
    <row r="11" spans="1:11" ht="12.75">
      <c r="A11" s="49" t="s">
        <v>13</v>
      </c>
      <c r="B11" s="50"/>
      <c r="C11" s="50"/>
      <c r="D11" s="50"/>
      <c r="E11" s="50"/>
      <c r="F11" s="50"/>
      <c r="G11" s="51"/>
      <c r="H11" s="58"/>
      <c r="I11" s="61" t="s">
        <v>15</v>
      </c>
      <c r="J11" s="62"/>
      <c r="K11" s="63"/>
    </row>
    <row r="12" spans="1:11" ht="12.75">
      <c r="A12" s="52"/>
      <c r="B12" s="53"/>
      <c r="C12" s="53"/>
      <c r="D12" s="53"/>
      <c r="E12" s="53"/>
      <c r="F12" s="53"/>
      <c r="G12" s="54"/>
      <c r="H12" s="59"/>
      <c r="I12" s="61"/>
      <c r="J12" s="62"/>
      <c r="K12" s="63"/>
    </row>
    <row r="13" spans="1:11" ht="12.75">
      <c r="A13" s="55"/>
      <c r="B13" s="56"/>
      <c r="C13" s="56"/>
      <c r="D13" s="56"/>
      <c r="E13" s="56"/>
      <c r="F13" s="56"/>
      <c r="G13" s="57"/>
      <c r="H13" s="60"/>
      <c r="I13" s="64"/>
      <c r="J13" s="65"/>
      <c r="K13" s="66"/>
    </row>
  </sheetData>
  <sheetProtection/>
  <mergeCells count="7">
    <mergeCell ref="A1:H2"/>
    <mergeCell ref="I1:K3"/>
    <mergeCell ref="A3:H3"/>
    <mergeCell ref="A8:F10"/>
    <mergeCell ref="A11:G13"/>
    <mergeCell ref="H11:H13"/>
    <mergeCell ref="I11:K13"/>
  </mergeCells>
  <printOptions/>
  <pageMargins left="0.98" right="0.7086614173228347" top="0.7480314960629921" bottom="0.7480314960629921" header="0.3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2016-05-05T06:54:29Z</cp:lastPrinted>
  <dcterms:created xsi:type="dcterms:W3CDTF">2012-02-10T11:34:38Z</dcterms:created>
  <dcterms:modified xsi:type="dcterms:W3CDTF">2016-05-05T07:05:57Z</dcterms:modified>
  <cp:category/>
  <cp:version/>
  <cp:contentType/>
  <cp:contentStatus/>
</cp:coreProperties>
</file>